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s\WEB PUBLICACION ADRES\"/>
    </mc:Choice>
  </mc:AlternateContent>
  <xr:revisionPtr revIDLastSave="0" documentId="13_ncr:1_{3E3FF4B7-5A3C-4589-B4B1-1D88573F8EB4}" xr6:coauthVersionLast="47" xr6:coauthVersionMax="47" xr10:uidLastSave="{00000000-0000-0000-0000-000000000000}"/>
  <bookViews>
    <workbookView xWindow="-120" yWindow="-120" windowWidth="29040" windowHeight="15720" xr2:uid="{057138D7-0FF6-4690-888D-F8EC4AFF47A3}"/>
  </bookViews>
  <sheets>
    <sheet name="Presupuestos Maxim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<sst xmlns="http://schemas.openxmlformats.org/spreadsheetml/2006/main" count="77" uniqueCount="33">
  <si>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</si>
  <si>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</si>
  <si>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</si>
  <si>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</si>
  <si>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</si>
  <si>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</si>
  <si>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</si>
  <si>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</si>
  <si>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</si>
  <si>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</si>
  <si>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</si>
  <si>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</si>
  <si>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</si>
  <si>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</si>
  <si>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</si>
  <si>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CONTRIBUTIVO</t>
  </si>
  <si>
    <t>SUBSIDIADO</t>
  </si>
  <si>
    <t xml:space="preserve">(-) 
RETENCIONES </t>
  </si>
  <si>
    <t>SALUD BOLIVAR EPS SAS</t>
  </si>
  <si>
    <t>Enero - febrero 2024</t>
  </si>
  <si>
    <t>EMPRESAS PUBLICAS DE MEDELLIN ESP</t>
  </si>
  <si>
    <t>FONDO DE PASIVO SOCIAL DE FERROCARRILES NACIONALES DE COLOMBIA</t>
  </si>
  <si>
    <t>FUNDACION SALUD MIA EPS</t>
  </si>
  <si>
    <t>ASOCIACION MUTUAL SER EMPRESA SOLIDARIA DE SALUD EPS-S</t>
  </si>
  <si>
    <t>EPS FAMILIAR DE COLOMBIA SAS</t>
  </si>
  <si>
    <t>CAJA DE COMPENSACION FAMILIAR DEL CHOCO COMFACHOCO</t>
  </si>
  <si>
    <t>ASOCIACION DE CABILDO INDIGENAS DEL CESAR Y LA GUAJIRA DUSAK</t>
  </si>
  <si>
    <t>ANAS WAYUU EPS INDIGENA</t>
  </si>
  <si>
    <t>PIJAOS SALUD EPSI</t>
  </si>
  <si>
    <t>VALORES RECONOCIDOS - ABRIL 2024</t>
  </si>
  <si>
    <t>COOSALUD ENTIDAD PROMOTORA DE SALUD S.A</t>
  </si>
  <si>
    <t>NUEVA EMPRESA PROMOTORA DE SALUD S.A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</si>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</sst>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43" fontId="4" fillId="0" borderId="0" xfId="2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43" fontId="8" fillId="0" borderId="0" xfId="1" applyFont="1"/>
    <xf numFmtId="43" fontId="9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">
    <cellStyle name="Millares" xfId="1" builtinId="3"/>
    <cellStyle name="Millares 2" xfId="2" xr:uid="{E19797FB-8DB3-4170-8180-0957E45DF281}"/>
    <cellStyle name="Normal" xfId="0" builtinId="0"/>
    <cellStyle name="Normal_Hoja1" xfId="3" xr:uid="{24266630-A7ED-4B92-8EFF-F31C0BF9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0</xdr:rowOff>
    </xdr:from>
    <xdr:to>
      <xdr:col>13</xdr:col>
      <xdr:colOff>352425</xdr:colOff>
      <xdr:row>5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DD5933-D3BC-79A6-2DAE-1571A1E6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7050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2</xdr:col>
      <xdr:colOff>190500</xdr:colOff>
      <xdr:row>5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F91401-4EC9-33BC-ED38-D97E7B622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742-7418-48F2-A0C7-881F0CA93C99}">
  <dimension ref="A1:N23"/>
  <sheetViews>
    <sheetView tabSelected="1" workbookViewId="0">
      <selection activeCell="F7" sqref="F7"/>
    </sheetView>
  </sheetViews>
  <sheetFormatPr baseColWidth="10" defaultRowHeight="15" x14ac:dyDescent="0.25"/>
  <cols>
    <col min="1" max="1" width="23.140625" bestFit="1" customWidth="1"/>
    <col min="2" max="2" width="17.85546875" bestFit="1" customWidth="1"/>
    <col min="3" max="3" width="14.42578125" bestFit="1" customWidth="1"/>
    <col min="4" max="4" width="10" style="5" bestFit="1" customWidth="1"/>
    <col min="5" max="5" width="62.7109375" bestFit="1" customWidth="1"/>
    <col min="6" max="6" width="12.28515625" style="5" bestFit="1" customWidth="1"/>
    <col min="7" max="7" width="20.85546875" style="5" bestFit="1" customWidth="1"/>
    <col min="8" max="8" width="16.85546875" style="5" customWidth="1"/>
    <col min="9" max="9" width="18.140625" style="5" bestFit="1" customWidth="1"/>
    <col min="10" max="10" width="15.42578125" style="5" bestFit="1" customWidth="1"/>
    <col min="11" max="12" width="11.7109375" style="5" bestFit="1" customWidth="1"/>
    <col min="13" max="13" width="19.85546875" style="5" bestFit="1" customWidth="1"/>
    <col min="14" max="14" width="18.42578125" customWidth="1"/>
  </cols>
  <sheetData>
    <row r="1" spans="1:14" x14ac:dyDescent="0.25">
      <c r="A1" s="10"/>
      <c r="B1" s="10"/>
      <c r="C1" s="24" t="s">
        <v>0</v>
      </c>
      <c r="D1" s="24"/>
      <c r="E1" s="24"/>
      <c r="F1" s="24"/>
      <c r="G1" s="24"/>
      <c r="H1" s="24"/>
      <c r="I1" s="24"/>
      <c r="J1" s="24"/>
      <c r="K1" s="10"/>
      <c r="L1" s="10"/>
      <c r="M1" s="10"/>
    </row>
    <row r="2" spans="1:14" x14ac:dyDescent="0.25">
      <c r="A2" s="10"/>
      <c r="B2" s="10"/>
      <c r="C2" s="24"/>
      <c r="D2" s="24"/>
      <c r="E2" s="24"/>
      <c r="F2" s="24"/>
      <c r="G2" s="24"/>
      <c r="H2" s="24"/>
      <c r="I2" s="24"/>
      <c r="J2" s="24"/>
      <c r="K2" s="10"/>
      <c r="L2" s="10"/>
      <c r="M2" s="10"/>
    </row>
    <row r="3" spans="1:14" x14ac:dyDescent="0.25">
      <c r="A3" s="10"/>
      <c r="B3" s="10"/>
      <c r="C3" s="24"/>
      <c r="D3" s="24"/>
      <c r="E3" s="24"/>
      <c r="F3" s="24"/>
      <c r="G3" s="24"/>
      <c r="H3" s="24"/>
      <c r="I3" s="24"/>
      <c r="J3" s="24"/>
      <c r="K3" s="10"/>
      <c r="L3" s="10"/>
      <c r="M3" s="10"/>
    </row>
    <row r="4" spans="1:14" x14ac:dyDescent="0.25">
      <c r="A4" s="10"/>
      <c r="B4" s="10"/>
      <c r="C4" s="25" t="s">
        <v>29</v>
      </c>
      <c r="D4" s="25"/>
      <c r="E4" s="25"/>
      <c r="F4" s="25"/>
      <c r="G4" s="25"/>
      <c r="H4" s="25"/>
      <c r="I4" s="25"/>
      <c r="J4" s="25"/>
      <c r="K4" s="10"/>
      <c r="L4" s="10"/>
      <c r="M4" s="10"/>
    </row>
    <row r="5" spans="1:14" ht="16.5" customHeight="1" x14ac:dyDescent="0.25">
      <c r="A5" s="10"/>
      <c r="B5" s="10"/>
      <c r="C5" s="25"/>
      <c r="D5" s="25"/>
      <c r="E5" s="25"/>
      <c r="F5" s="25"/>
      <c r="G5" s="25"/>
      <c r="H5" s="25"/>
      <c r="I5" s="25"/>
      <c r="J5" s="25"/>
      <c r="K5" s="10"/>
      <c r="L5" s="10"/>
      <c r="M5" s="10"/>
    </row>
    <row r="6" spans="1:14" ht="23.25" x14ac:dyDescent="0.35">
      <c r="A6" s="1"/>
      <c r="B6" s="2"/>
      <c r="C6" s="2"/>
      <c r="D6" s="3"/>
      <c r="E6" s="2"/>
      <c r="F6" s="6"/>
      <c r="G6" s="7"/>
      <c r="H6" s="7"/>
      <c r="I6" s="7"/>
      <c r="J6" s="7"/>
      <c r="K6" s="7"/>
      <c r="L6" s="8"/>
      <c r="M6" s="9"/>
    </row>
    <row r="7" spans="1:14" s="4" customFormat="1" ht="63.75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3" t="s">
        <v>7</v>
      </c>
      <c r="H7" s="11" t="s">
        <v>8</v>
      </c>
      <c r="I7" s="11" t="s">
        <v>17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</row>
    <row r="8" spans="1:14" x14ac:dyDescent="0.25">
      <c r="A8" s="14" t="s">
        <v>14</v>
      </c>
      <c r="B8" s="15" t="s">
        <v>19</v>
      </c>
      <c r="C8" s="14" t="s">
        <v>15</v>
      </c>
      <c r="D8" s="14">
        <v>900226715</v>
      </c>
      <c r="E8" s="14" t="s">
        <v>30</v>
      </c>
      <c r="F8" s="16">
        <v>45384</v>
      </c>
      <c r="G8" s="17">
        <v>1355994780</v>
      </c>
      <c r="H8" s="18">
        <v>0</v>
      </c>
      <c r="I8" s="19">
        <v>0</v>
      </c>
      <c r="J8" s="19">
        <v>0</v>
      </c>
      <c r="K8" s="18">
        <v>0</v>
      </c>
      <c r="L8" s="18">
        <v>0</v>
      </c>
      <c r="M8" s="18">
        <f>+G8-H8-I8-J8-K8-L8</f>
        <v>1355994780</v>
      </c>
      <c r="N8" s="20">
        <v>0</v>
      </c>
    </row>
    <row r="9" spans="1:14" x14ac:dyDescent="0.25">
      <c r="A9" s="14" t="s">
        <v>14</v>
      </c>
      <c r="B9" s="15" t="s">
        <v>19</v>
      </c>
      <c r="C9" s="14" t="s">
        <v>15</v>
      </c>
      <c r="D9" s="14">
        <v>890904996</v>
      </c>
      <c r="E9" s="14" t="s">
        <v>20</v>
      </c>
      <c r="F9" s="16">
        <v>45384</v>
      </c>
      <c r="G9" s="17">
        <v>121494217</v>
      </c>
      <c r="H9" s="18">
        <v>0</v>
      </c>
      <c r="I9" s="19">
        <v>0</v>
      </c>
      <c r="J9" s="19">
        <v>0</v>
      </c>
      <c r="K9" s="18">
        <v>0</v>
      </c>
      <c r="L9" s="18">
        <v>0</v>
      </c>
      <c r="M9" s="18">
        <f t="shared" ref="M9:M22" si="0">+G9-H9-I9-J9-K9-L9</f>
        <v>121494217</v>
      </c>
      <c r="N9" s="20">
        <v>0</v>
      </c>
    </row>
    <row r="10" spans="1:14" x14ac:dyDescent="0.25">
      <c r="A10" s="14" t="s">
        <v>14</v>
      </c>
      <c r="B10" s="15" t="s">
        <v>19</v>
      </c>
      <c r="C10" s="14" t="s">
        <v>15</v>
      </c>
      <c r="D10" s="14">
        <v>800112806</v>
      </c>
      <c r="E10" s="14" t="s">
        <v>21</v>
      </c>
      <c r="F10" s="16">
        <v>45384</v>
      </c>
      <c r="G10" s="17">
        <v>4331306</v>
      </c>
      <c r="H10" s="18">
        <v>0</v>
      </c>
      <c r="I10" s="19">
        <v>0</v>
      </c>
      <c r="J10" s="19">
        <v>0</v>
      </c>
      <c r="K10" s="18">
        <v>0</v>
      </c>
      <c r="L10" s="18">
        <v>0</v>
      </c>
      <c r="M10" s="18">
        <f t="shared" si="0"/>
        <v>4331306</v>
      </c>
      <c r="N10" s="20">
        <v>0</v>
      </c>
    </row>
    <row r="11" spans="1:14" x14ac:dyDescent="0.25">
      <c r="A11" s="14" t="s">
        <v>14</v>
      </c>
      <c r="B11" s="15" t="s">
        <v>19</v>
      </c>
      <c r="C11" s="14" t="s">
        <v>15</v>
      </c>
      <c r="D11" s="14">
        <v>900914254</v>
      </c>
      <c r="E11" s="14" t="s">
        <v>22</v>
      </c>
      <c r="F11" s="16">
        <v>45384</v>
      </c>
      <c r="G11" s="17">
        <v>667977372</v>
      </c>
      <c r="H11" s="18">
        <v>0</v>
      </c>
      <c r="I11" s="19">
        <v>0</v>
      </c>
      <c r="J11" s="19">
        <v>0</v>
      </c>
      <c r="K11" s="18">
        <v>0</v>
      </c>
      <c r="L11" s="18">
        <v>0</v>
      </c>
      <c r="M11" s="18">
        <f t="shared" si="0"/>
        <v>667977372</v>
      </c>
      <c r="N11" s="20">
        <v>0</v>
      </c>
    </row>
    <row r="12" spans="1:14" x14ac:dyDescent="0.25">
      <c r="A12" s="14" t="s">
        <v>14</v>
      </c>
      <c r="B12" s="15" t="s">
        <v>19</v>
      </c>
      <c r="C12" s="14" t="s">
        <v>15</v>
      </c>
      <c r="D12" s="14">
        <v>806008394</v>
      </c>
      <c r="E12" s="14" t="s">
        <v>23</v>
      </c>
      <c r="F12" s="16">
        <v>45384</v>
      </c>
      <c r="G12" s="17">
        <v>1829567475</v>
      </c>
      <c r="H12" s="18">
        <v>0</v>
      </c>
      <c r="I12" s="19">
        <v>0</v>
      </c>
      <c r="J12" s="19">
        <v>0</v>
      </c>
      <c r="K12" s="18">
        <v>0</v>
      </c>
      <c r="L12" s="18">
        <v>0</v>
      </c>
      <c r="M12" s="18">
        <f t="shared" si="0"/>
        <v>1829567475</v>
      </c>
      <c r="N12" s="20">
        <v>0</v>
      </c>
    </row>
    <row r="13" spans="1:14" x14ac:dyDescent="0.25">
      <c r="A13" s="14" t="s">
        <v>14</v>
      </c>
      <c r="B13" s="15" t="s">
        <v>19</v>
      </c>
      <c r="C13" s="14" t="s">
        <v>15</v>
      </c>
      <c r="D13" s="14">
        <v>900156264</v>
      </c>
      <c r="E13" s="14" t="s">
        <v>31</v>
      </c>
      <c r="F13" s="16">
        <v>45384</v>
      </c>
      <c r="G13" s="17">
        <v>150821815003</v>
      </c>
      <c r="H13" s="18">
        <v>0</v>
      </c>
      <c r="I13" s="19">
        <v>0</v>
      </c>
      <c r="J13" s="19">
        <v>0</v>
      </c>
      <c r="K13" s="18">
        <v>0</v>
      </c>
      <c r="L13" s="18">
        <v>0</v>
      </c>
      <c r="M13" s="18">
        <f t="shared" si="0"/>
        <v>150821815003</v>
      </c>
      <c r="N13" s="20">
        <v>0</v>
      </c>
    </row>
    <row r="14" spans="1:14" x14ac:dyDescent="0.25">
      <c r="A14" s="14" t="s">
        <v>14</v>
      </c>
      <c r="B14" s="15" t="s">
        <v>19</v>
      </c>
      <c r="C14" s="14" t="s">
        <v>15</v>
      </c>
      <c r="D14" s="14">
        <v>901438242</v>
      </c>
      <c r="E14" s="14" t="s">
        <v>18</v>
      </c>
      <c r="F14" s="16">
        <v>45384</v>
      </c>
      <c r="G14" s="17">
        <v>7699439</v>
      </c>
      <c r="H14" s="18">
        <v>0</v>
      </c>
      <c r="I14" s="19">
        <v>0</v>
      </c>
      <c r="J14" s="19">
        <v>0</v>
      </c>
      <c r="K14" s="18">
        <v>0</v>
      </c>
      <c r="L14" s="18">
        <v>0</v>
      </c>
      <c r="M14" s="18">
        <f t="shared" si="0"/>
        <v>7699439</v>
      </c>
      <c r="N14" s="20">
        <v>0</v>
      </c>
    </row>
    <row r="15" spans="1:14" x14ac:dyDescent="0.25">
      <c r="A15" s="14" t="s">
        <v>14</v>
      </c>
      <c r="B15" s="15" t="s">
        <v>19</v>
      </c>
      <c r="C15" s="14" t="s">
        <v>16</v>
      </c>
      <c r="D15" s="14">
        <v>839000495</v>
      </c>
      <c r="E15" s="14" t="s">
        <v>27</v>
      </c>
      <c r="F15" s="16">
        <v>45384</v>
      </c>
      <c r="G15" s="17">
        <v>643408541</v>
      </c>
      <c r="H15" s="18">
        <v>0</v>
      </c>
      <c r="I15" s="19">
        <v>0</v>
      </c>
      <c r="J15" s="19">
        <v>0</v>
      </c>
      <c r="K15" s="18">
        <v>0</v>
      </c>
      <c r="L15" s="18">
        <v>0</v>
      </c>
      <c r="M15" s="18">
        <f t="shared" si="0"/>
        <v>643408541</v>
      </c>
      <c r="N15" s="20">
        <v>0</v>
      </c>
    </row>
    <row r="16" spans="1:14" x14ac:dyDescent="0.25">
      <c r="A16" s="14" t="s">
        <v>14</v>
      </c>
      <c r="B16" s="15" t="s">
        <v>19</v>
      </c>
      <c r="C16" s="14" t="s">
        <v>16</v>
      </c>
      <c r="D16" s="14">
        <v>891600091</v>
      </c>
      <c r="E16" s="14" t="s">
        <v>25</v>
      </c>
      <c r="F16" s="16">
        <v>45384</v>
      </c>
      <c r="G16" s="17">
        <v>116259658</v>
      </c>
      <c r="H16" s="18">
        <v>0</v>
      </c>
      <c r="I16" s="19">
        <v>0</v>
      </c>
      <c r="J16" s="19">
        <v>0</v>
      </c>
      <c r="K16" s="18">
        <v>0</v>
      </c>
      <c r="L16" s="18">
        <v>0</v>
      </c>
      <c r="M16" s="18">
        <f t="shared" si="0"/>
        <v>116259658</v>
      </c>
      <c r="N16" s="20">
        <v>0</v>
      </c>
    </row>
    <row r="17" spans="1:14" x14ac:dyDescent="0.25">
      <c r="A17" s="14" t="s">
        <v>14</v>
      </c>
      <c r="B17" s="15" t="s">
        <v>19</v>
      </c>
      <c r="C17" s="14" t="s">
        <v>16</v>
      </c>
      <c r="D17" s="14">
        <v>901543761</v>
      </c>
      <c r="E17" s="14" t="s">
        <v>24</v>
      </c>
      <c r="F17" s="16">
        <v>45384</v>
      </c>
      <c r="G17" s="17">
        <v>375217066</v>
      </c>
      <c r="H17" s="18">
        <v>0</v>
      </c>
      <c r="I17" s="19">
        <v>0</v>
      </c>
      <c r="J17" s="19">
        <v>0</v>
      </c>
      <c r="K17" s="18">
        <v>0</v>
      </c>
      <c r="L17" s="18">
        <v>0</v>
      </c>
      <c r="M17" s="18">
        <f t="shared" si="0"/>
        <v>375217066</v>
      </c>
      <c r="N17" s="20">
        <v>0</v>
      </c>
    </row>
    <row r="18" spans="1:14" x14ac:dyDescent="0.25">
      <c r="A18" s="14" t="s">
        <v>14</v>
      </c>
      <c r="B18" s="15" t="s">
        <v>19</v>
      </c>
      <c r="C18" s="14" t="s">
        <v>16</v>
      </c>
      <c r="D18" s="14">
        <v>900226715</v>
      </c>
      <c r="E18" s="14" t="s">
        <v>30</v>
      </c>
      <c r="F18" s="16">
        <v>45384</v>
      </c>
      <c r="G18" s="17">
        <v>24009195817</v>
      </c>
      <c r="H18" s="18">
        <v>0</v>
      </c>
      <c r="I18" s="19">
        <v>0</v>
      </c>
      <c r="J18" s="19">
        <v>0</v>
      </c>
      <c r="K18" s="18">
        <v>0</v>
      </c>
      <c r="L18" s="18">
        <v>0</v>
      </c>
      <c r="M18" s="18">
        <f t="shared" si="0"/>
        <v>24009195817</v>
      </c>
      <c r="N18" s="20">
        <v>0</v>
      </c>
    </row>
    <row r="19" spans="1:14" x14ac:dyDescent="0.25">
      <c r="A19" s="14" t="s">
        <v>14</v>
      </c>
      <c r="B19" s="15" t="s">
        <v>19</v>
      </c>
      <c r="C19" s="14" t="s">
        <v>16</v>
      </c>
      <c r="D19" s="14">
        <v>824001398</v>
      </c>
      <c r="E19" s="14" t="s">
        <v>26</v>
      </c>
      <c r="F19" s="16">
        <v>45384</v>
      </c>
      <c r="G19" s="17">
        <v>319056827</v>
      </c>
      <c r="H19" s="18">
        <v>0</v>
      </c>
      <c r="I19" s="19">
        <v>0</v>
      </c>
      <c r="J19" s="19">
        <v>0</v>
      </c>
      <c r="K19" s="18">
        <v>0</v>
      </c>
      <c r="L19" s="18">
        <v>0</v>
      </c>
      <c r="M19" s="18">
        <f t="shared" si="0"/>
        <v>319056827</v>
      </c>
      <c r="N19" s="20">
        <v>0</v>
      </c>
    </row>
    <row r="20" spans="1:14" x14ac:dyDescent="0.25">
      <c r="A20" s="14" t="s">
        <v>14</v>
      </c>
      <c r="B20" s="15" t="s">
        <v>19</v>
      </c>
      <c r="C20" s="14" t="s">
        <v>16</v>
      </c>
      <c r="D20" s="14">
        <v>806008394</v>
      </c>
      <c r="E20" s="14" t="s">
        <v>23</v>
      </c>
      <c r="F20" s="16">
        <v>45384</v>
      </c>
      <c r="G20" s="17">
        <v>29131961355</v>
      </c>
      <c r="H20" s="18">
        <v>0</v>
      </c>
      <c r="I20" s="19">
        <v>0</v>
      </c>
      <c r="J20" s="19">
        <v>0</v>
      </c>
      <c r="K20" s="18">
        <v>0</v>
      </c>
      <c r="L20" s="18">
        <v>0</v>
      </c>
      <c r="M20" s="18">
        <f t="shared" si="0"/>
        <v>29131961355</v>
      </c>
      <c r="N20" s="20">
        <v>0</v>
      </c>
    </row>
    <row r="21" spans="1:14" x14ac:dyDescent="0.25">
      <c r="A21" s="14" t="s">
        <v>14</v>
      </c>
      <c r="B21" s="15" t="s">
        <v>19</v>
      </c>
      <c r="C21" s="14" t="s">
        <v>16</v>
      </c>
      <c r="D21" s="14">
        <v>900156264</v>
      </c>
      <c r="E21" s="14" t="s">
        <v>31</v>
      </c>
      <c r="F21" s="16">
        <v>45384</v>
      </c>
      <c r="G21" s="17">
        <v>50925076733</v>
      </c>
      <c r="H21" s="18">
        <v>0</v>
      </c>
      <c r="I21" s="19">
        <v>0</v>
      </c>
      <c r="J21" s="19">
        <v>0</v>
      </c>
      <c r="K21" s="18">
        <v>0</v>
      </c>
      <c r="L21" s="18">
        <v>0</v>
      </c>
      <c r="M21" s="18">
        <f t="shared" si="0"/>
        <v>50925076733</v>
      </c>
      <c r="N21" s="20">
        <v>0</v>
      </c>
    </row>
    <row r="22" spans="1:14" x14ac:dyDescent="0.25">
      <c r="A22" s="14" t="s">
        <v>14</v>
      </c>
      <c r="B22" s="15" t="s">
        <v>19</v>
      </c>
      <c r="C22" s="14" t="s">
        <v>16</v>
      </c>
      <c r="D22" s="14">
        <v>809008362</v>
      </c>
      <c r="E22" s="14" t="s">
        <v>28</v>
      </c>
      <c r="F22" s="16">
        <v>45384</v>
      </c>
      <c r="G22" s="17">
        <v>864644592</v>
      </c>
      <c r="H22" s="18">
        <v>0</v>
      </c>
      <c r="I22" s="19">
        <v>0</v>
      </c>
      <c r="J22" s="19">
        <v>0</v>
      </c>
      <c r="K22" s="18">
        <v>0</v>
      </c>
      <c r="L22" s="18">
        <v>0</v>
      </c>
      <c r="M22" s="18">
        <f t="shared" si="0"/>
        <v>864644592</v>
      </c>
      <c r="N22" s="20">
        <v>0</v>
      </c>
    </row>
    <row r="23" spans="1:14" x14ac:dyDescent="0.25">
      <c r="A23" s="21" t="s">
        <v>32</v>
      </c>
      <c r="B23" s="22"/>
      <c r="C23" s="22"/>
      <c r="D23" s="22"/>
      <c r="E23" s="22"/>
      <c r="F23" s="23"/>
      <c r="G23" s="13">
        <f>SUM(G8:G22)</f>
        <v>261193700181</v>
      </c>
      <c r="H23" s="11">
        <f>SUM(H8:H22)</f>
        <v>0</v>
      </c>
      <c r="I23" s="11">
        <f>SUM(I8:I22)</f>
        <v>0</v>
      </c>
      <c r="J23" s="11">
        <f>SUM(J8:J22)</f>
        <v>0</v>
      </c>
      <c r="K23" s="11">
        <f>SUM(K8:K22)</f>
        <v>0</v>
      </c>
      <c r="L23" s="11">
        <f>SUM(L8:L22)</f>
        <v>0</v>
      </c>
      <c r="M23" s="13">
        <f>SUM(M8:M22)</f>
        <v>261193700181</v>
      </c>
      <c r="N23" s="11"/>
    </row>
  </sheetData>
  <sheetProtection algorithmName="SHA-512" hashValue="vTIelh3pGNUYmjPf+B+t4qmUuC+ZVRLFEVLbLmA4bsrzdQ3EyOFEKw0msF8qP4mA9ghBqwRA/njDRdsa9UTFuQ==" saltValue="I2uEDS0rHQ05P/SpAK6wbA==" spinCount="100000" sheet="1" objects="1" scenarios="1"/>
  <mergeCells count="5">
    <mergeCell ref="A23:F23"/>
    <mergeCell ref="A1:B5"/>
    <mergeCell ref="C1:J3"/>
    <mergeCell ref="K1:M5"/>
    <mergeCell ref="C4:J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4CE59-10BE-4E47-A111-8E5FA13CCB10}"/>
</file>

<file path=customXml/itemProps2.xml><?xml version="1.0" encoding="utf-8"?>
<ds:datastoreItem xmlns:ds="http://schemas.openxmlformats.org/officeDocument/2006/customXml" ds:itemID="{E89DFC2B-2DD7-4DC8-B36D-17F7E5D8AF25}"/>
</file>

<file path=customXml/itemProps3.xml><?xml version="1.0" encoding="utf-8"?>
<ds:datastoreItem xmlns:ds="http://schemas.openxmlformats.org/officeDocument/2006/customXml" ds:itemID="{FA446D90-6AF6-4C0F-BF65-284AAF027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 Maximos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2023-08-10T13:12:08Z</dcterms:created>
  <dcterms:modified xsi:type="dcterms:W3CDTF">2024-04-03T16:09:55Z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